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8" windowWidth="20736" windowHeight="105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3" i="1" l="1"/>
  <c r="F24" i="1" l="1"/>
  <c r="F15" i="1"/>
  <c r="F57" i="1"/>
  <c r="F60" i="1"/>
  <c r="F63" i="1"/>
  <c r="F62" i="1" l="1"/>
  <c r="F54" i="1"/>
  <c r="F59" i="1"/>
  <c r="F53" i="1"/>
  <c r="F61" i="1"/>
  <c r="F56" i="1"/>
  <c r="F58" i="1"/>
  <c r="F55" i="1"/>
  <c r="F48" i="1"/>
  <c r="F47" i="1"/>
  <c r="F46" i="1"/>
  <c r="F38" i="1"/>
  <c r="F41" i="1"/>
  <c r="F36" i="1"/>
  <c r="F37" i="1"/>
  <c r="F40" i="1"/>
  <c r="F39" i="1"/>
  <c r="F30" i="1"/>
  <c r="F31" i="1"/>
  <c r="F29" i="1"/>
  <c r="F22" i="1"/>
  <c r="F18" i="1"/>
  <c r="F21" i="1"/>
  <c r="F19" i="1"/>
  <c r="F16" i="1"/>
  <c r="F17" i="1"/>
  <c r="F20" i="1"/>
  <c r="F8" i="1"/>
  <c r="F9" i="1"/>
  <c r="F10" i="1"/>
  <c r="F7" i="1"/>
</calcChain>
</file>

<file path=xl/sharedStrings.xml><?xml version="1.0" encoding="utf-8"?>
<sst xmlns="http://schemas.openxmlformats.org/spreadsheetml/2006/main" count="159" uniqueCount="97">
  <si>
    <t>NOM</t>
  </si>
  <si>
    <t>N° de Licence</t>
  </si>
  <si>
    <t>CLUB</t>
  </si>
  <si>
    <t>1ère série</t>
  </si>
  <si>
    <t>2ème série</t>
  </si>
  <si>
    <t>TOTAL</t>
  </si>
  <si>
    <t>NIVEAU 1</t>
  </si>
  <si>
    <t>NIVEAU 2</t>
  </si>
  <si>
    <t>NIVEAU 3</t>
  </si>
  <si>
    <t>NIVEAU 4</t>
  </si>
  <si>
    <t>NIVEAU 5</t>
  </si>
  <si>
    <t>Arbitres du concours</t>
  </si>
  <si>
    <t>NIVEAU 2 BIS</t>
  </si>
  <si>
    <t>KALIAKOUDAS JACK</t>
  </si>
  <si>
    <t>1003888U</t>
  </si>
  <si>
    <t>ALBERTVILLE</t>
  </si>
  <si>
    <t>TRABAL ARTHUR</t>
  </si>
  <si>
    <t>1001242A</t>
  </si>
  <si>
    <t>CHALLES LES EAUX</t>
  </si>
  <si>
    <t>VULLIERME LOUKA</t>
  </si>
  <si>
    <t>CAVALLERA LEO</t>
  </si>
  <si>
    <t>1033496O</t>
  </si>
  <si>
    <t>1001271D</t>
  </si>
  <si>
    <t>GARDIEN EMELYNE</t>
  </si>
  <si>
    <t>1029358K</t>
  </si>
  <si>
    <t>CHOQUET LOU</t>
  </si>
  <si>
    <t>1036792I</t>
  </si>
  <si>
    <t>PECCOUD ASHLEY</t>
  </si>
  <si>
    <t>1038106W</t>
  </si>
  <si>
    <t>UGINE</t>
  </si>
  <si>
    <t>BENOIT PASCALE</t>
  </si>
  <si>
    <t>LENQUETTE ARISTIDE</t>
  </si>
  <si>
    <t>KHETABI CLARA</t>
  </si>
  <si>
    <t>0048732V</t>
  </si>
  <si>
    <t xml:space="preserve">DENNY MARTIN </t>
  </si>
  <si>
    <t>0042992F</t>
  </si>
  <si>
    <t>BOURG ST MAURICE</t>
  </si>
  <si>
    <t>BIOUD DUCRET YSAURE</t>
  </si>
  <si>
    <t>0050993C</t>
  </si>
  <si>
    <t xml:space="preserve">PECCOUD JOHN </t>
  </si>
  <si>
    <t>1038104U</t>
  </si>
  <si>
    <t>GRUNENWALD STEPHANIE</t>
  </si>
  <si>
    <t>0868555G</t>
  </si>
  <si>
    <t>DOCHE EMMANUELLE</t>
  </si>
  <si>
    <t>1005269X</t>
  </si>
  <si>
    <t>VALLET NICOLAS</t>
  </si>
  <si>
    <t>1041599F</t>
  </si>
  <si>
    <t>DENNY SEBASTIEN</t>
  </si>
  <si>
    <t>1024082M</t>
  </si>
  <si>
    <t>COLLOT OLIVIER</t>
  </si>
  <si>
    <t>1028022A</t>
  </si>
  <si>
    <t>ARSAC THIERRY</t>
  </si>
  <si>
    <t>1020162S</t>
  </si>
  <si>
    <t>RICHARD MANON</t>
  </si>
  <si>
    <t>0054512C</t>
  </si>
  <si>
    <t>CHAMBERY</t>
  </si>
  <si>
    <t>1020606U</t>
  </si>
  <si>
    <t>1001513L</t>
  </si>
  <si>
    <t>LHERMINIER MURIEL</t>
  </si>
  <si>
    <t>CHARNAY JEAN PAUL</t>
  </si>
  <si>
    <t>SERVAN ACHILLE</t>
  </si>
  <si>
    <t>1018563F</t>
  </si>
  <si>
    <t>MARTINET NATHEO</t>
  </si>
  <si>
    <t>1015645Z</t>
  </si>
  <si>
    <t>PEROCHON HUGO</t>
  </si>
  <si>
    <t>1037716W</t>
  </si>
  <si>
    <t>DUYGU SEYMA</t>
  </si>
  <si>
    <t>1003912S</t>
  </si>
  <si>
    <t>1041604K</t>
  </si>
  <si>
    <t>SCHMITZ REMI</t>
  </si>
  <si>
    <t>1037712S</t>
  </si>
  <si>
    <t>ZEHR LEA</t>
  </si>
  <si>
    <t>1016404E</t>
  </si>
  <si>
    <t xml:space="preserve">LEPAGE GABIN </t>
  </si>
  <si>
    <t>0042983W</t>
  </si>
  <si>
    <t>LEPOINT DELHAYE HUGO</t>
  </si>
  <si>
    <t>1038083Z</t>
  </si>
  <si>
    <t>REGNIER LUDOVIC</t>
  </si>
  <si>
    <t>0988141S</t>
  </si>
  <si>
    <t>AIX LES BAINS</t>
  </si>
  <si>
    <t>1038084A</t>
  </si>
  <si>
    <t xml:space="preserve">DELHAYE GISLAIN </t>
  </si>
  <si>
    <t>MONSEMPES ERIC</t>
  </si>
  <si>
    <t>1021577D</t>
  </si>
  <si>
    <t>LETOURNEUX EMMANUEL</t>
  </si>
  <si>
    <t>1033598M</t>
  </si>
  <si>
    <t>MAKHLOUFI ILIANA</t>
  </si>
  <si>
    <t>1010854S</t>
  </si>
  <si>
    <t>BERTHELOT ARTHUR</t>
  </si>
  <si>
    <t>1008106A</t>
  </si>
  <si>
    <t xml:space="preserve">CONCOURS SPECIAL DEBUTANTS </t>
  </si>
  <si>
    <t>CHALLES LES EAUX le 09/11/2024</t>
  </si>
  <si>
    <t>GIANINO EMMA</t>
  </si>
  <si>
    <t>1031116A</t>
  </si>
  <si>
    <t>PARNY LOUIS</t>
  </si>
  <si>
    <t>0040472S</t>
  </si>
  <si>
    <t>MORETEAU OLIVIA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</si>
</sst>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b/>
      <u/>
      <sz val="11"/>
      <color theme="1"/>
      <name val="Arial Rounded MT Bold"/>
      <family val="2"/>
    </font>
    <font>
      <b/>
      <sz val="12"/>
      <color theme="1"/>
      <name val="Arial"/>
      <family val="2"/>
    </font>
    <font>
      <b/>
      <u/>
      <sz val="11"/>
      <color theme="1"/>
      <name val="Arial Rounded MT Bold"/>
    </font>
    <font>
      <sz val="12"/>
      <color theme="1"/>
      <name val="Comic Sans MS"/>
      <family val="4"/>
    </font>
    <font>
      <b/>
      <sz val="9"/>
      <color theme="1"/>
      <name val="Comic Sans MS"/>
      <family val="4"/>
    </font>
    <font>
      <sz val="9"/>
      <color theme="1"/>
      <name val="Comic Sans MS"/>
      <family val="4"/>
    </font>
    <font>
      <b/>
      <sz val="10"/>
      <color theme="1"/>
      <name val="Comic Sans MS"/>
      <family val="4"/>
    </font>
    <font>
      <sz val="10"/>
      <color theme="1"/>
      <name val="Comic Sans MS"/>
      <family val="4"/>
    </font>
    <font>
      <sz val="9"/>
      <color theme="1"/>
      <name val="Calibri"/>
      <family val="2"/>
      <scheme val="minor"/>
    </font>
    <font>
      <b/>
      <u/>
      <sz val="10"/>
      <color theme="1"/>
      <name val="Comic Sans MS"/>
      <family val="4"/>
    </font>
    <font>
      <sz val="12"/>
      <color theme="1"/>
      <name val="Calibri"/>
      <family val="2"/>
      <scheme val="minor"/>
    </font>
    <font>
      <b/>
      <u/>
      <sz val="12"/>
      <color theme="1"/>
      <name val="Comic Sans MS"/>
      <family val="4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0" xfId="0" applyFont="1"/>
    <xf numFmtId="1" fontId="0" fillId="0" borderId="1" xfId="0" applyNumberForma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49" fontId="4" fillId="0" borderId="1" xfId="0" applyNumberFormat="1" applyFont="1" applyBorder="1"/>
    <xf numFmtId="0" fontId="4" fillId="0" borderId="1" xfId="0" applyFont="1" applyFill="1" applyBorder="1"/>
    <xf numFmtId="0" fontId="4" fillId="0" borderId="2" xfId="0" applyFont="1" applyBorder="1"/>
    <xf numFmtId="11" fontId="4" fillId="0" borderId="1" xfId="0" applyNumberFormat="1" applyFont="1" applyBorder="1"/>
    <xf numFmtId="0" fontId="4" fillId="0" borderId="3" xfId="0" applyFont="1" applyBorder="1"/>
    <xf numFmtId="0" fontId="4" fillId="0" borderId="0" xfId="0" applyFont="1" applyBorder="1"/>
    <xf numFmtId="49" fontId="4" fillId="0" borderId="0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1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361223</xdr:colOff>
      <xdr:row>0</xdr:row>
      <xdr:rowOff>30</xdr:rowOff>
    </xdr:from>
    <xdr:to>
      <xdr:col>0</xdr:col>
      <xdr:colOff>907506</xdr:colOff>
      <xdr:row>2</xdr:row>
      <xdr:rowOff>108915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223" y="30"/>
          <a:ext cx="546283" cy="543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0"/>
  <sheetViews>
    <sheetView tabSelected="1" workbookViewId="0">
      <selection activeCell="I38" sqref="I38"/>
    </sheetView>
  </sheetViews>
  <sheetFormatPr baseColWidth="10" defaultRowHeight="14.4"/>
  <cols>
    <col min="1" max="1" width="30.77734375" customWidth="1"/>
    <col min="2" max="2" width="15.5546875" customWidth="1"/>
    <col min="3" max="3" width="25.109375" customWidth="1"/>
    <col min="4" max="4" width="9.21875" customWidth="1"/>
    <col min="5" max="5" width="9.109375" customWidth="1"/>
    <col min="6" max="6" width="7.109375" customWidth="1"/>
  </cols>
  <sheetData>
    <row r="2" spans="1:8" ht="19.8">
      <c r="B2" s="22" t="s">
        <v>90</v>
      </c>
      <c r="C2" s="23"/>
      <c r="D2" s="4"/>
      <c r="E2" s="4"/>
      <c r="F2" s="21"/>
      <c r="G2" s="21"/>
      <c r="H2" s="21"/>
    </row>
    <row r="4" spans="1:8" ht="19.8">
      <c r="A4" s="5" t="s">
        <v>6</v>
      </c>
      <c r="B4" s="22" t="s">
        <v>91</v>
      </c>
      <c r="C4" s="22"/>
    </row>
    <row r="6" spans="1:8" s="15" customFormat="1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</row>
    <row r="7" spans="1:8" ht="18.600000000000001">
      <c r="A7" s="6" t="s">
        <v>60</v>
      </c>
      <c r="B7" s="7" t="s">
        <v>61</v>
      </c>
      <c r="C7" s="6" t="s">
        <v>55</v>
      </c>
      <c r="D7" s="3">
        <v>164</v>
      </c>
      <c r="E7" s="3">
        <v>149</v>
      </c>
      <c r="F7" s="3">
        <f>SUM(D7:E7)</f>
        <v>313</v>
      </c>
    </row>
    <row r="8" spans="1:8" ht="18.600000000000001">
      <c r="A8" s="6" t="s">
        <v>88</v>
      </c>
      <c r="B8" s="7" t="s">
        <v>89</v>
      </c>
      <c r="C8" s="6" t="s">
        <v>18</v>
      </c>
      <c r="D8" s="3">
        <v>140</v>
      </c>
      <c r="E8" s="3">
        <v>143</v>
      </c>
      <c r="F8" s="3">
        <f>SUM(D8:E8)</f>
        <v>283</v>
      </c>
    </row>
    <row r="9" spans="1:8" ht="18.600000000000001">
      <c r="A9" s="6" t="s">
        <v>62</v>
      </c>
      <c r="B9" s="7" t="s">
        <v>63</v>
      </c>
      <c r="C9" s="6" t="s">
        <v>55</v>
      </c>
      <c r="D9" s="3">
        <v>125</v>
      </c>
      <c r="E9" s="3">
        <v>105</v>
      </c>
      <c r="F9" s="3">
        <f>SUM(D9:E9)</f>
        <v>230</v>
      </c>
    </row>
    <row r="10" spans="1:8" ht="18.600000000000001">
      <c r="A10" s="6" t="s">
        <v>64</v>
      </c>
      <c r="B10" s="7" t="s">
        <v>65</v>
      </c>
      <c r="C10" s="6" t="s">
        <v>36</v>
      </c>
      <c r="D10" s="3"/>
      <c r="E10" s="3"/>
      <c r="F10" s="3">
        <f>SUM(D10:E10)</f>
        <v>0</v>
      </c>
    </row>
    <row r="12" spans="1:8">
      <c r="A12" s="2" t="s">
        <v>7</v>
      </c>
    </row>
    <row r="14" spans="1:8" s="15" customFormat="1">
      <c r="A14" s="14" t="s">
        <v>0</v>
      </c>
      <c r="B14" s="14" t="s">
        <v>1</v>
      </c>
      <c r="C14" s="14" t="s">
        <v>2</v>
      </c>
      <c r="D14" s="14" t="s">
        <v>3</v>
      </c>
      <c r="E14" s="14" t="s">
        <v>4</v>
      </c>
      <c r="F14" s="14" t="s">
        <v>5</v>
      </c>
    </row>
    <row r="15" spans="1:8" ht="18.600000000000001">
      <c r="A15" s="6" t="s">
        <v>23</v>
      </c>
      <c r="B15" s="7" t="s">
        <v>24</v>
      </c>
      <c r="C15" s="6" t="s">
        <v>18</v>
      </c>
      <c r="D15" s="3">
        <v>151</v>
      </c>
      <c r="E15" s="3">
        <v>145</v>
      </c>
      <c r="F15" s="3">
        <f>SUM(D15,E15)</f>
        <v>296</v>
      </c>
    </row>
    <row r="16" spans="1:8" ht="18.600000000000001">
      <c r="A16" s="6" t="s">
        <v>25</v>
      </c>
      <c r="B16" s="7" t="s">
        <v>26</v>
      </c>
      <c r="C16" s="6" t="s">
        <v>15</v>
      </c>
      <c r="D16" s="3">
        <v>155</v>
      </c>
      <c r="E16" s="3">
        <v>135</v>
      </c>
      <c r="F16" s="3">
        <f t="shared" ref="F16:F22" si="0">SUM(D16:E16)</f>
        <v>290</v>
      </c>
    </row>
    <row r="17" spans="1:6" ht="18.600000000000001">
      <c r="A17" s="6" t="s">
        <v>13</v>
      </c>
      <c r="B17" s="7" t="s">
        <v>14</v>
      </c>
      <c r="C17" s="6" t="s">
        <v>15</v>
      </c>
      <c r="D17" s="3">
        <v>135</v>
      </c>
      <c r="E17" s="3">
        <v>134</v>
      </c>
      <c r="F17" s="3">
        <f t="shared" si="0"/>
        <v>269</v>
      </c>
    </row>
    <row r="18" spans="1:6" ht="18.600000000000001">
      <c r="A18" s="6" t="s">
        <v>96</v>
      </c>
      <c r="B18" s="7" t="s">
        <v>68</v>
      </c>
      <c r="C18" s="6" t="s">
        <v>29</v>
      </c>
      <c r="D18" s="3">
        <v>140</v>
      </c>
      <c r="E18" s="3">
        <v>125</v>
      </c>
      <c r="F18" s="3">
        <f t="shared" si="0"/>
        <v>265</v>
      </c>
    </row>
    <row r="19" spans="1:6" ht="18.600000000000001">
      <c r="A19" s="6" t="s">
        <v>16</v>
      </c>
      <c r="B19" s="7" t="s">
        <v>17</v>
      </c>
      <c r="C19" s="6" t="s">
        <v>18</v>
      </c>
      <c r="D19" s="3">
        <v>125</v>
      </c>
      <c r="E19" s="3">
        <v>132</v>
      </c>
      <c r="F19" s="3">
        <f t="shared" si="0"/>
        <v>257</v>
      </c>
    </row>
    <row r="20" spans="1:6" ht="18.600000000000001">
      <c r="A20" s="8" t="s">
        <v>20</v>
      </c>
      <c r="B20" s="6" t="s">
        <v>21</v>
      </c>
      <c r="C20" s="6" t="s">
        <v>18</v>
      </c>
      <c r="D20" s="3">
        <v>124</v>
      </c>
      <c r="E20" s="3">
        <v>127</v>
      </c>
      <c r="F20" s="3">
        <f t="shared" si="0"/>
        <v>251</v>
      </c>
    </row>
    <row r="21" spans="1:6" ht="18.600000000000001">
      <c r="A21" s="6" t="s">
        <v>19</v>
      </c>
      <c r="B21" s="7" t="s">
        <v>22</v>
      </c>
      <c r="C21" s="6" t="s">
        <v>18</v>
      </c>
      <c r="D21" s="3">
        <v>120</v>
      </c>
      <c r="E21" s="3">
        <v>129</v>
      </c>
      <c r="F21" s="3">
        <f t="shared" si="0"/>
        <v>249</v>
      </c>
    </row>
    <row r="22" spans="1:6" ht="18.600000000000001">
      <c r="A22" s="6" t="s">
        <v>27</v>
      </c>
      <c r="B22" s="7" t="s">
        <v>28</v>
      </c>
      <c r="C22" s="6" t="s">
        <v>29</v>
      </c>
      <c r="D22" s="3">
        <v>109</v>
      </c>
      <c r="E22" s="3">
        <v>97</v>
      </c>
      <c r="F22" s="3">
        <f t="shared" si="0"/>
        <v>206</v>
      </c>
    </row>
    <row r="23" spans="1:6" ht="18.600000000000001">
      <c r="A23" s="6" t="s">
        <v>92</v>
      </c>
      <c r="B23" s="7" t="s">
        <v>93</v>
      </c>
      <c r="C23" s="9" t="s">
        <v>29</v>
      </c>
      <c r="D23" s="3">
        <v>42</v>
      </c>
      <c r="E23" s="3">
        <v>40</v>
      </c>
      <c r="F23" s="3">
        <f>SUM(D23,E23)</f>
        <v>82</v>
      </c>
    </row>
    <row r="24" spans="1:6" ht="18.600000000000001">
      <c r="A24" s="11" t="s">
        <v>69</v>
      </c>
      <c r="B24" s="7" t="s">
        <v>70</v>
      </c>
      <c r="C24" s="9" t="s">
        <v>36</v>
      </c>
      <c r="D24" s="3"/>
      <c r="E24" s="3"/>
      <c r="F24" s="24">
        <f>SUM(D24,E24)</f>
        <v>0</v>
      </c>
    </row>
    <row r="26" spans="1:6">
      <c r="A26" s="2" t="s">
        <v>12</v>
      </c>
    </row>
    <row r="28" spans="1:6" s="15" customFormat="1">
      <c r="A28" s="14" t="s">
        <v>0</v>
      </c>
      <c r="B28" s="14" t="s">
        <v>1</v>
      </c>
      <c r="C28" s="14" t="s">
        <v>2</v>
      </c>
      <c r="D28" s="14" t="s">
        <v>3</v>
      </c>
      <c r="E28" s="14" t="s">
        <v>4</v>
      </c>
      <c r="F28" s="14" t="s">
        <v>5</v>
      </c>
    </row>
    <row r="29" spans="1:6" ht="18.600000000000001">
      <c r="A29" s="6" t="s">
        <v>53</v>
      </c>
      <c r="B29" s="6" t="s">
        <v>54</v>
      </c>
      <c r="C29" s="6" t="s">
        <v>55</v>
      </c>
      <c r="D29" s="3">
        <v>119</v>
      </c>
      <c r="E29" s="3">
        <v>153</v>
      </c>
      <c r="F29" s="3">
        <f>SUM(D29:E29)</f>
        <v>272</v>
      </c>
    </row>
    <row r="30" spans="1:6" ht="18.600000000000001">
      <c r="A30" s="6" t="s">
        <v>31</v>
      </c>
      <c r="B30" s="6" t="s">
        <v>56</v>
      </c>
      <c r="C30" s="6" t="s">
        <v>18</v>
      </c>
      <c r="D30" s="3">
        <v>106</v>
      </c>
      <c r="E30" s="3">
        <v>126</v>
      </c>
      <c r="F30" s="3">
        <f>SUM(D30:E30)</f>
        <v>232</v>
      </c>
    </row>
    <row r="31" spans="1:6" ht="18.600000000000001">
      <c r="A31" s="6" t="s">
        <v>30</v>
      </c>
      <c r="B31" s="6" t="s">
        <v>57</v>
      </c>
      <c r="C31" s="6" t="s">
        <v>18</v>
      </c>
      <c r="D31" s="3">
        <v>60</v>
      </c>
      <c r="E31" s="3">
        <v>87</v>
      </c>
      <c r="F31" s="3">
        <f>SUM(D31:E31)</f>
        <v>147</v>
      </c>
    </row>
    <row r="33" spans="1:6">
      <c r="A33" s="2" t="s">
        <v>8</v>
      </c>
    </row>
    <row r="35" spans="1:6" s="15" customFormat="1">
      <c r="A35" s="14" t="s">
        <v>0</v>
      </c>
      <c r="B35" s="14" t="s">
        <v>1</v>
      </c>
      <c r="C35" s="14" t="s">
        <v>2</v>
      </c>
      <c r="D35" s="14" t="s">
        <v>3</v>
      </c>
      <c r="E35" s="14" t="s">
        <v>4</v>
      </c>
      <c r="F35" s="14" t="s">
        <v>5</v>
      </c>
    </row>
    <row r="36" spans="1:6" ht="18.600000000000001">
      <c r="A36" s="6" t="s">
        <v>71</v>
      </c>
      <c r="B36" s="10" t="s">
        <v>72</v>
      </c>
      <c r="C36" s="6" t="s">
        <v>15</v>
      </c>
      <c r="D36" s="3">
        <v>142</v>
      </c>
      <c r="E36" s="3">
        <v>145</v>
      </c>
      <c r="F36" s="3">
        <f t="shared" ref="F36:F41" si="1">SUM(D36:E36)</f>
        <v>287</v>
      </c>
    </row>
    <row r="37" spans="1:6" ht="18.600000000000001">
      <c r="A37" s="6" t="s">
        <v>75</v>
      </c>
      <c r="B37" s="10" t="s">
        <v>76</v>
      </c>
      <c r="C37" s="6" t="s">
        <v>29</v>
      </c>
      <c r="D37" s="3">
        <v>146</v>
      </c>
      <c r="E37" s="3">
        <v>137</v>
      </c>
      <c r="F37" s="3">
        <f t="shared" si="1"/>
        <v>283</v>
      </c>
    </row>
    <row r="38" spans="1:6" ht="18.600000000000001">
      <c r="A38" s="6" t="s">
        <v>94</v>
      </c>
      <c r="B38" s="10" t="s">
        <v>95</v>
      </c>
      <c r="C38" s="6" t="s">
        <v>18</v>
      </c>
      <c r="D38" s="3">
        <v>100</v>
      </c>
      <c r="E38" s="3">
        <v>141</v>
      </c>
      <c r="F38" s="3">
        <f t="shared" si="1"/>
        <v>241</v>
      </c>
    </row>
    <row r="39" spans="1:6" ht="18.600000000000001">
      <c r="A39" s="6" t="s">
        <v>37</v>
      </c>
      <c r="B39" s="10" t="s">
        <v>38</v>
      </c>
      <c r="C39" s="6" t="s">
        <v>18</v>
      </c>
      <c r="D39" s="3">
        <v>113</v>
      </c>
      <c r="E39" s="3">
        <v>112</v>
      </c>
      <c r="F39" s="3">
        <f t="shared" si="1"/>
        <v>225</v>
      </c>
    </row>
    <row r="40" spans="1:6" ht="18.600000000000001">
      <c r="A40" s="6" t="s">
        <v>86</v>
      </c>
      <c r="B40" s="10" t="s">
        <v>87</v>
      </c>
      <c r="C40" s="6" t="s">
        <v>18</v>
      </c>
      <c r="D40" s="3">
        <v>100</v>
      </c>
      <c r="E40" s="3">
        <v>104</v>
      </c>
      <c r="F40" s="3">
        <f t="shared" si="1"/>
        <v>204</v>
      </c>
    </row>
    <row r="41" spans="1:6" ht="18.600000000000001">
      <c r="A41" s="6" t="s">
        <v>73</v>
      </c>
      <c r="B41" s="10" t="s">
        <v>74</v>
      </c>
      <c r="C41" s="6" t="s">
        <v>36</v>
      </c>
      <c r="D41" s="3">
        <v>119</v>
      </c>
      <c r="E41" s="3">
        <v>74</v>
      </c>
      <c r="F41" s="3">
        <f t="shared" si="1"/>
        <v>193</v>
      </c>
    </row>
    <row r="43" spans="1:6">
      <c r="A43" s="2" t="s">
        <v>9</v>
      </c>
    </row>
    <row r="45" spans="1:6" s="18" customFormat="1">
      <c r="A45" s="14" t="s">
        <v>0</v>
      </c>
      <c r="B45" s="14" t="s">
        <v>1</v>
      </c>
      <c r="C45" s="14" t="s">
        <v>2</v>
      </c>
      <c r="D45" s="14" t="s">
        <v>3</v>
      </c>
      <c r="E45" s="14" t="s">
        <v>4</v>
      </c>
      <c r="F45" s="14" t="s">
        <v>5</v>
      </c>
    </row>
    <row r="46" spans="1:6" ht="18.600000000000001">
      <c r="A46" s="6" t="s">
        <v>34</v>
      </c>
      <c r="B46" s="7" t="s">
        <v>35</v>
      </c>
      <c r="C46" s="6" t="s">
        <v>36</v>
      </c>
      <c r="D46" s="3">
        <v>141</v>
      </c>
      <c r="E46" s="3">
        <v>147</v>
      </c>
      <c r="F46" s="3">
        <f>SUM(D46:E46)</f>
        <v>288</v>
      </c>
    </row>
    <row r="47" spans="1:6" ht="18.600000000000001">
      <c r="A47" s="6" t="s">
        <v>66</v>
      </c>
      <c r="B47" s="7" t="s">
        <v>67</v>
      </c>
      <c r="C47" s="6" t="s">
        <v>15</v>
      </c>
      <c r="D47" s="3">
        <v>131</v>
      </c>
      <c r="E47" s="3">
        <v>139</v>
      </c>
      <c r="F47" s="3">
        <f>SUM(D47:E47)</f>
        <v>270</v>
      </c>
    </row>
    <row r="48" spans="1:6" ht="18.600000000000001">
      <c r="A48" s="6" t="s">
        <v>32</v>
      </c>
      <c r="B48" s="7" t="s">
        <v>33</v>
      </c>
      <c r="C48" s="6" t="s">
        <v>29</v>
      </c>
      <c r="D48" s="3">
        <v>109</v>
      </c>
      <c r="E48" s="3">
        <v>116</v>
      </c>
      <c r="F48" s="3">
        <f>SUM(D48:E48)</f>
        <v>225</v>
      </c>
    </row>
    <row r="50" spans="1:6">
      <c r="A50" s="2" t="s">
        <v>10</v>
      </c>
    </row>
    <row r="52" spans="1:6" s="15" customFormat="1">
      <c r="A52" s="14" t="s">
        <v>0</v>
      </c>
      <c r="B52" s="14" t="s">
        <v>1</v>
      </c>
      <c r="C52" s="14" t="s">
        <v>2</v>
      </c>
      <c r="D52" s="14" t="s">
        <v>3</v>
      </c>
      <c r="E52" s="14" t="s">
        <v>4</v>
      </c>
      <c r="F52" s="14" t="s">
        <v>5</v>
      </c>
    </row>
    <row r="53" spans="1:6" ht="18.600000000000001">
      <c r="A53" s="6" t="s">
        <v>77</v>
      </c>
      <c r="B53" s="7" t="s">
        <v>78</v>
      </c>
      <c r="C53" s="6" t="s">
        <v>79</v>
      </c>
      <c r="D53" s="3">
        <v>168</v>
      </c>
      <c r="E53" s="3">
        <v>161</v>
      </c>
      <c r="F53" s="3">
        <f>SUM(D53:E53)</f>
        <v>329</v>
      </c>
    </row>
    <row r="54" spans="1:6" ht="18.600000000000001">
      <c r="A54" s="6" t="s">
        <v>84</v>
      </c>
      <c r="B54" s="7" t="s">
        <v>85</v>
      </c>
      <c r="C54" s="6" t="s">
        <v>18</v>
      </c>
      <c r="D54" s="3">
        <v>144</v>
      </c>
      <c r="E54" s="3">
        <v>158</v>
      </c>
      <c r="F54" s="3">
        <f>SUM(D54:E54)</f>
        <v>302</v>
      </c>
    </row>
    <row r="55" spans="1:6" ht="18.600000000000001">
      <c r="A55" s="6" t="s">
        <v>51</v>
      </c>
      <c r="B55" s="7" t="s">
        <v>52</v>
      </c>
      <c r="C55" s="6" t="s">
        <v>18</v>
      </c>
      <c r="D55" s="3">
        <v>143</v>
      </c>
      <c r="E55" s="3">
        <v>153</v>
      </c>
      <c r="F55" s="3">
        <f>SUM(D55:E55)</f>
        <v>296</v>
      </c>
    </row>
    <row r="56" spans="1:6" ht="18.600000000000001">
      <c r="A56" s="6" t="s">
        <v>39</v>
      </c>
      <c r="B56" s="7" t="s">
        <v>40</v>
      </c>
      <c r="C56" s="6" t="s">
        <v>29</v>
      </c>
      <c r="D56" s="3">
        <v>135</v>
      </c>
      <c r="E56" s="3">
        <v>152</v>
      </c>
      <c r="F56" s="3">
        <f>SUM(D56:E56)</f>
        <v>287</v>
      </c>
    </row>
    <row r="57" spans="1:6" ht="18.600000000000001">
      <c r="A57" s="6" t="s">
        <v>82</v>
      </c>
      <c r="B57" s="7" t="s">
        <v>83</v>
      </c>
      <c r="C57" s="6" t="s">
        <v>18</v>
      </c>
      <c r="D57" s="3">
        <v>150</v>
      </c>
      <c r="E57" s="3">
        <v>135</v>
      </c>
      <c r="F57" s="3">
        <f>SUM(D57,E57)</f>
        <v>285</v>
      </c>
    </row>
    <row r="58" spans="1:6" ht="18.600000000000001">
      <c r="A58" s="6" t="s">
        <v>81</v>
      </c>
      <c r="B58" s="7" t="s">
        <v>80</v>
      </c>
      <c r="C58" s="11" t="s">
        <v>29</v>
      </c>
      <c r="D58" s="3">
        <v>143</v>
      </c>
      <c r="E58" s="3">
        <v>136</v>
      </c>
      <c r="F58" s="3">
        <f>SUM(D58:E58)</f>
        <v>279</v>
      </c>
    </row>
    <row r="59" spans="1:6" ht="18.600000000000001">
      <c r="A59" s="6" t="s">
        <v>49</v>
      </c>
      <c r="B59" s="7" t="s">
        <v>50</v>
      </c>
      <c r="C59" s="6" t="s">
        <v>18</v>
      </c>
      <c r="D59" s="3">
        <v>127</v>
      </c>
      <c r="E59" s="3">
        <v>146</v>
      </c>
      <c r="F59" s="3">
        <f>SUM(D59:E59)</f>
        <v>273</v>
      </c>
    </row>
    <row r="60" spans="1:6" ht="18.600000000000001">
      <c r="A60" s="8" t="s">
        <v>45</v>
      </c>
      <c r="B60" s="6" t="s">
        <v>46</v>
      </c>
      <c r="C60" s="6" t="s">
        <v>29</v>
      </c>
      <c r="D60" s="3">
        <v>132</v>
      </c>
      <c r="E60" s="3">
        <v>135</v>
      </c>
      <c r="F60" s="3">
        <f>SUM(D60,E60)</f>
        <v>267</v>
      </c>
    </row>
    <row r="61" spans="1:6" ht="18.600000000000001">
      <c r="A61" s="12" t="s">
        <v>43</v>
      </c>
      <c r="B61" s="13" t="s">
        <v>44</v>
      </c>
      <c r="C61" s="12" t="s">
        <v>18</v>
      </c>
      <c r="D61" s="3">
        <v>118</v>
      </c>
      <c r="E61" s="3">
        <v>140</v>
      </c>
      <c r="F61" s="3">
        <f>SUM(D61:E61)</f>
        <v>258</v>
      </c>
    </row>
    <row r="62" spans="1:6" ht="18.600000000000001">
      <c r="A62" s="6" t="s">
        <v>41</v>
      </c>
      <c r="B62" s="7" t="s">
        <v>42</v>
      </c>
      <c r="C62" s="6" t="s">
        <v>18</v>
      </c>
      <c r="D62" s="3">
        <v>137</v>
      </c>
      <c r="E62" s="3">
        <v>112</v>
      </c>
      <c r="F62" s="3">
        <f>SUM(D62:E62)</f>
        <v>249</v>
      </c>
    </row>
    <row r="63" spans="1:6" ht="18.600000000000001">
      <c r="A63" s="6" t="s">
        <v>47</v>
      </c>
      <c r="B63" s="7" t="s">
        <v>48</v>
      </c>
      <c r="C63" s="6" t="s">
        <v>36</v>
      </c>
      <c r="D63" s="3"/>
      <c r="E63" s="3"/>
      <c r="F63" s="3">
        <f>SUM(D63,E63)</f>
        <v>0</v>
      </c>
    </row>
    <row r="65" spans="1:1" ht="16.8">
      <c r="A65" s="19" t="s">
        <v>11</v>
      </c>
    </row>
    <row r="66" spans="1:1" ht="16.2">
      <c r="A66" s="17"/>
    </row>
    <row r="67" spans="1:1" ht="16.8">
      <c r="A67" s="16" t="s">
        <v>0</v>
      </c>
    </row>
    <row r="68" spans="1:1" ht="16.2">
      <c r="A68" s="20" t="s">
        <v>58</v>
      </c>
    </row>
    <row r="69" spans="1:1" ht="16.2">
      <c r="A69" s="20" t="s">
        <v>59</v>
      </c>
    </row>
    <row r="70" spans="1:1">
      <c r="A70" s="1"/>
    </row>
  </sheetData>
  <sortState ref="A56:F66">
    <sortCondition descending="1" ref="F56:F66"/>
  </sortState>
  <pageMargins left="0.23622047244094488" right="0.23622047244094488" top="0.39370078740157483" bottom="0.3543307086614173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berger</dc:creator>
  <cp:lastModifiedBy>Utilisateur</cp:lastModifiedBy>
  <dcterms:created xsi:type="dcterms:W3CDTF">2019-10-16T18:53:09Z</dcterms:created>
  <dcterms:modified xsi:type="dcterms:W3CDTF">2024-11-09T20:02:50Z</dcterms:modified>
</cp:coreProperties>
</file>